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ms-excel.sheet.macroEnabled.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codeName="{4470D2CD-2249-CD33-4A35-6F278624656F}"/>
  <workbookPr codeName="ThisWorkbook" defaultThemeVersion="166925"/>
  <mc:AlternateContent xmlns:mc="http://schemas.openxmlformats.org/markup-compatibility/2006">
    <mc:Choice Requires="x15">
      <x15ac:absPath xmlns:x15ac="http://schemas.microsoft.com/office/spreadsheetml/2010/11/ac" url="https://commscope-my.sharepoint.com/personal/samantha_gorczowski_commscope_com/Documents/Documents/Architecture and Content/Resources/Download Files/"/>
    </mc:Choice>
  </mc:AlternateContent>
  <xr:revisionPtr revIDLastSave="139" documentId="14_{03ABEA03-FFF4-4708-8709-990063767679}" xr6:coauthVersionLast="45" xr6:coauthVersionMax="45" xr10:uidLastSave="{80195EB3-8C34-4E5B-8385-1AC76C6C82BD}"/>
  <bookViews>
    <workbookView xWindow="-120" yWindow="-120" windowWidth="29040" windowHeight="17640" xr2:uid="{2FBA7D79-8765-4058-9BDE-FD2D6E81CD0E}"/>
  </bookViews>
  <sheets>
    <sheet name="Sheet1" sheetId="1" r:id="rId1"/>
  </sheets>
  <functionGroups builtInGroupCount="19"/>
  <definedNames>
    <definedName name="ExtenderMaxIout1">Sheet1!$B$41</definedName>
    <definedName name="ExtenderMaxIout2">Sheet1!$B$44</definedName>
    <definedName name="ExtenderMaxPout1">Sheet1!$B$42</definedName>
    <definedName name="ExtenderMaxPout2">Sheet1!$B$45</definedName>
    <definedName name="ExtenderMinVin">Sheet1!$B$39</definedName>
    <definedName name="ExtenderMinVout">Sheet1!$B$40</definedName>
    <definedName name="ExtenderType">Sheet1!$B$11</definedName>
    <definedName name="PdCableLength1">Sheet1!$B$22</definedName>
    <definedName name="PdCableLength2">Sheet1!$B$31</definedName>
    <definedName name="PdCableTemp1">Sheet1!$B$21</definedName>
    <definedName name="PdCableTemp2">Sheet1!$B$30</definedName>
    <definedName name="PdCableType1">Sheet1!$B$20</definedName>
    <definedName name="PdCableType2">Sheet1!$B$29</definedName>
    <definedName name="PdClass1">Sheet1!$B$16</definedName>
    <definedName name="PdClass2">Sheet1!$B$25</definedName>
    <definedName name="PdMaxPwrSpec1">Sheet1!$B$17</definedName>
    <definedName name="PdMaxPwrSpec2">Sheet1!$B$26</definedName>
    <definedName name="PdMaxVinSpec1">Sheet1!$B$19</definedName>
    <definedName name="PdMaxVinSpec2">Sheet1!$B$28</definedName>
    <definedName name="PdMinVin1">Sheet1!$B$43</definedName>
    <definedName name="PdMinVin2">Sheet1!$B$46</definedName>
    <definedName name="PdMinVinSpec1">Sheet1!$B$18</definedName>
    <definedName name="PdMinVinSpec2">Sheet1!$B$27</definedName>
    <definedName name="PfcAWG">Sheet1!$B$8</definedName>
    <definedName name="PfcMaxLength">Sheet1!$B$34</definedName>
    <definedName name="PfcTemp">Sheet1!$B$9</definedName>
    <definedName name="PsIout">Sheet1!$B$37</definedName>
    <definedName name="PsPout">Sheet1!$B$38</definedName>
    <definedName name="PsRatedPout">Sheet1!$B$5</definedName>
    <definedName name="PsRatedVout">Sheet1!$B$4</definedName>
    <definedName name="Units">Sheet1!$B$13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4" i="1" l="1"/>
  <c r="A31" i="1"/>
  <c r="A22" i="1"/>
</calcChain>
</file>

<file path=xl/sharedStrings.xml><?xml version="1.0" encoding="utf-8"?>
<sst xmlns="http://schemas.openxmlformats.org/spreadsheetml/2006/main" count="85" uniqueCount="70">
  <si>
    <t>Power Supply</t>
  </si>
  <si>
    <t>PsRatedVout</t>
  </si>
  <si>
    <t>PsRatedPout</t>
  </si>
  <si>
    <t>Powered Fiber Cable</t>
  </si>
  <si>
    <t>PfcAWG</t>
  </si>
  <si>
    <t>Conductor Gauge (AWG)</t>
  </si>
  <si>
    <t>PfcTemp</t>
  </si>
  <si>
    <t>Ambient Temp (C)</t>
  </si>
  <si>
    <t>Extender</t>
  </si>
  <si>
    <t>ExtenderType</t>
  </si>
  <si>
    <t>Powered Device #1</t>
  </si>
  <si>
    <t>PdClass1</t>
  </si>
  <si>
    <t>PdMaxPwrSpec1</t>
  </si>
  <si>
    <t>Max Input Power (W)</t>
  </si>
  <si>
    <t>PdMinVinSpec1</t>
  </si>
  <si>
    <t>Min Input Voltage (V)</t>
  </si>
  <si>
    <t>PdMaxVinSpec1</t>
  </si>
  <si>
    <t>Max Input Voltage (V)</t>
  </si>
  <si>
    <t>PdCableType1</t>
  </si>
  <si>
    <t>Cable Type</t>
  </si>
  <si>
    <t>PdCableTemp1</t>
  </si>
  <si>
    <t>Cable Ambient Temp</t>
  </si>
  <si>
    <t>PdCableLength1</t>
  </si>
  <si>
    <t>Powered Device #2</t>
  </si>
  <si>
    <t>PdClass2</t>
  </si>
  <si>
    <t>PdMaxPwrSpec2</t>
  </si>
  <si>
    <t>PdMinVinSpec2</t>
  </si>
  <si>
    <t>PdMaxVinSpec2</t>
  </si>
  <si>
    <t>PdCableType2</t>
  </si>
  <si>
    <t>PdCableTemp2</t>
  </si>
  <si>
    <t>PdCableLength2</t>
  </si>
  <si>
    <t>Result</t>
  </si>
  <si>
    <t>PfcMaxLength</t>
  </si>
  <si>
    <t>Additional Information</t>
  </si>
  <si>
    <t>PsIout</t>
  </si>
  <si>
    <t>PsPout</t>
  </si>
  <si>
    <t>ExtenderMinVin</t>
  </si>
  <si>
    <t>Extender minimum input voltage (V)</t>
  </si>
  <si>
    <t>ExtenderMinVout</t>
  </si>
  <si>
    <t>Extender minimum output voltage (V)</t>
  </si>
  <si>
    <t>ExtenderMaxIout1</t>
  </si>
  <si>
    <t>Port 1 maximum output current (A)</t>
  </si>
  <si>
    <t>ExtenderMaxPout1</t>
  </si>
  <si>
    <t>Port 1 maximum output power (W)</t>
  </si>
  <si>
    <t>PdMinVin1</t>
  </si>
  <si>
    <t>Port 1 powered device input voltage (V)</t>
  </si>
  <si>
    <t>ExtenderMaxIout2</t>
  </si>
  <si>
    <t>Port 2 maximum output current (A)</t>
  </si>
  <si>
    <t>ExtenderMaxPout2</t>
  </si>
  <si>
    <t>Port 2 maximum output power (W)</t>
  </si>
  <si>
    <t>PdMinVin2</t>
  </si>
  <si>
    <t>Port 2 powered device input voltage (V)</t>
  </si>
  <si>
    <t>55C (Sunlight Exposed)</t>
  </si>
  <si>
    <t>Units</t>
  </si>
  <si>
    <t>Cable Length Units</t>
  </si>
  <si>
    <t>Worst case supply output power (W)</t>
  </si>
  <si>
    <t>Worst case supply output current (A)</t>
  </si>
  <si>
    <t>PFCS Calculator</t>
  </si>
  <si>
    <t>Output Voltage (V)</t>
  </si>
  <si>
    <t>Output Power (W)</t>
  </si>
  <si>
    <t>PoE Device Class</t>
  </si>
  <si>
    <t>Powered Device Class</t>
  </si>
  <si>
    <t>Not applicable</t>
  </si>
  <si>
    <t>Meters</t>
  </si>
  <si>
    <t>CS Cat6a F/UTP Outdoor Patch Cord (Recommended)</t>
  </si>
  <si>
    <t>Class 6</t>
  </si>
  <si>
    <t>12 AWG</t>
  </si>
  <si>
    <t>DISCLAIMER: These calculations are provided for guidance purposes only. They are provided “as is” and should not be relied upon without consultation with and supervision of experienced personnel and a local CommScope representative. CommScope makes no representations or warranties of any kind related to these tools, whether express or implied, and specifically disclaims and excludes any representation or warranty of merchantability, quality, content, completeness, suitability, adequacy, accuracy, noninfringement or fitness for a particular purpose and any representation arising by usage of trade, course of dealing or course of performance. CommScope is under no obligation to issue any upgrades, update specifications or notify users of this tool that changes have been made. The user of these tools assumes all risks associated with such use, and CommScope hereby disclaims any and all liability for damages of any kind resulting from such use.</t>
  </si>
  <si>
    <t>Ver. 6 (6-Apr-2021)</t>
  </si>
  <si>
    <t>1-port 1Gb PoE PFU-P-C-O-060-01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</si>
</sst>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Calibri"/>
      <family val="2"/>
      <scheme val="minor"/>
    </font>
    <font>
      <b/>
      <sz val="14"/>
      <name val="Calibri"/>
      <family val="2"/>
      <scheme val="minor"/>
    </font>
    <font>
      <b/>
      <sz val="14"/>
      <color theme="1"/>
      <name val="Calibri"/>
      <family val="2"/>
      <scheme val="minor"/>
    </font>
    <font>
      <b/>
      <sz val="14"/>
      <color rgb="FFFF0000"/>
      <name val="Calibri"/>
      <family val="2"/>
      <scheme val="minor"/>
    </font>
    <font>
      <sz val="11"/>
      <color rgb="FFFF0000"/>
      <name val="Calibri"/>
      <family val="2"/>
      <scheme val="minor"/>
    </font>
    <font>
      <sz val="14"/>
      <color rgb="FFFF0000"/>
      <name val="Calibri"/>
      <family val="2"/>
      <scheme val="minor"/>
    </font>
    <font>
      <sz val="10"/>
      <color rgb="FF808080"/>
      <name val="Arial"/>
      <family val="2"/>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2"/>
        <bgColor indexed="64"/>
      </patternFill>
    </fill>
  </fills>
  <borders count="2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s>
  <cellStyleXfs count="1">
    <xf numFmtId="0" fontId="0" fillId="0" borderId="0"/>
  </cellStyleXfs>
  <cellXfs count="50">
    <xf numFmtId="0" fontId="0" fillId="0" borderId="0" xfId="0"/>
    <xf numFmtId="0" fontId="0" fillId="0" borderId="2" xfId="0" applyBorder="1"/>
    <xf numFmtId="0" fontId="0" fillId="0" borderId="1"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10" xfId="0" applyBorder="1"/>
    <xf numFmtId="0" fontId="0" fillId="0" borderId="0" xfId="0" applyBorder="1"/>
    <xf numFmtId="0" fontId="0" fillId="0" borderId="0" xfId="0" applyFill="1" applyBorder="1" applyAlignment="1">
      <alignment horizontal="left"/>
    </xf>
    <xf numFmtId="0" fontId="0" fillId="0" borderId="0" xfId="0" applyFill="1"/>
    <xf numFmtId="0" fontId="0" fillId="0" borderId="0" xfId="0" applyFill="1" applyAlignment="1">
      <alignment horizontal="left"/>
    </xf>
    <xf numFmtId="0" fontId="0" fillId="0" borderId="0" xfId="0" applyFill="1" applyBorder="1"/>
    <xf numFmtId="2" fontId="0" fillId="0" borderId="3" xfId="0" applyNumberFormat="1" applyFill="1" applyBorder="1" applyAlignment="1" applyProtection="1">
      <alignment horizontal="left"/>
    </xf>
    <xf numFmtId="2" fontId="0" fillId="0" borderId="3" xfId="0" applyNumberFormat="1" applyBorder="1" applyAlignment="1" applyProtection="1">
      <alignment horizontal="left"/>
    </xf>
    <xf numFmtId="2" fontId="0" fillId="0" borderId="4" xfId="0" applyNumberFormat="1" applyBorder="1" applyAlignment="1" applyProtection="1">
      <alignment horizontal="left"/>
    </xf>
    <xf numFmtId="0" fontId="3" fillId="0" borderId="0" xfId="0" applyFont="1"/>
    <xf numFmtId="0" fontId="0" fillId="0" borderId="11" xfId="0" applyBorder="1"/>
    <xf numFmtId="2" fontId="0" fillId="0" borderId="12" xfId="0" applyNumberFormat="1" applyFill="1" applyBorder="1" applyAlignment="1" applyProtection="1">
      <alignment horizontal="left"/>
    </xf>
    <xf numFmtId="0" fontId="0" fillId="0" borderId="13" xfId="0" applyBorder="1"/>
    <xf numFmtId="0" fontId="0" fillId="2" borderId="9" xfId="0" applyFill="1" applyBorder="1" applyProtection="1">
      <protection locked="0"/>
    </xf>
    <xf numFmtId="0" fontId="0" fillId="0" borderId="15" xfId="0" applyBorder="1"/>
    <xf numFmtId="0" fontId="0" fillId="0" borderId="16" xfId="0" applyBorder="1"/>
    <xf numFmtId="0" fontId="0" fillId="0" borderId="17" xfId="0" applyBorder="1"/>
    <xf numFmtId="0" fontId="0" fillId="0" borderId="18" xfId="0" applyBorder="1"/>
    <xf numFmtId="0" fontId="0" fillId="2" borderId="14" xfId="0" applyFill="1" applyBorder="1" applyProtection="1">
      <protection locked="0"/>
    </xf>
    <xf numFmtId="0" fontId="0" fillId="0" borderId="19" xfId="0" applyBorder="1"/>
    <xf numFmtId="0" fontId="0" fillId="0" borderId="20" xfId="0" applyBorder="1"/>
    <xf numFmtId="0" fontId="0" fillId="2" borderId="21" xfId="0" applyFill="1" applyBorder="1" applyAlignment="1" applyProtection="1">
      <alignment horizontal="left"/>
      <protection locked="0"/>
    </xf>
    <xf numFmtId="0" fontId="0" fillId="2" borderId="22" xfId="0" applyFill="1" applyBorder="1" applyAlignment="1" applyProtection="1">
      <alignment horizontal="left"/>
      <protection locked="0"/>
    </xf>
    <xf numFmtId="0" fontId="0" fillId="2" borderId="23" xfId="0" applyFill="1" applyBorder="1" applyAlignment="1" applyProtection="1">
      <alignment horizontal="left"/>
      <protection locked="0"/>
    </xf>
    <xf numFmtId="1" fontId="0" fillId="3" borderId="14" xfId="0" applyNumberFormat="1" applyFill="1" applyBorder="1" applyAlignment="1" applyProtection="1">
      <alignment horizontal="left"/>
    </xf>
    <xf numFmtId="164" fontId="0" fillId="0" borderId="21" xfId="0" applyNumberFormat="1" applyFill="1" applyBorder="1" applyAlignment="1" applyProtection="1">
      <alignment horizontal="left"/>
    </xf>
    <xf numFmtId="164" fontId="0" fillId="0" borderId="23" xfId="0" applyNumberFormat="1" applyFill="1" applyBorder="1" applyAlignment="1" applyProtection="1">
      <alignment horizontal="left"/>
    </xf>
    <xf numFmtId="0" fontId="1" fillId="0" borderId="0" xfId="0" applyFont="1" applyBorder="1" applyAlignment="1">
      <alignment horizontal="left"/>
    </xf>
    <xf numFmtId="0" fontId="5" fillId="0" borderId="0" xfId="0" applyFont="1"/>
    <xf numFmtId="0" fontId="4" fillId="0" borderId="0" xfId="0" applyFont="1"/>
    <xf numFmtId="0" fontId="0" fillId="0" borderId="24" xfId="0" applyBorder="1"/>
    <xf numFmtId="0" fontId="0" fillId="2" borderId="25" xfId="0" applyFill="1" applyBorder="1" applyProtection="1">
      <protection locked="0"/>
    </xf>
    <xf numFmtId="0" fontId="0" fillId="2" borderId="8" xfId="0" applyFill="1" applyBorder="1" applyProtection="1">
      <protection locked="0"/>
    </xf>
    <xf numFmtId="0" fontId="0" fillId="0" borderId="26" xfId="0" applyBorder="1"/>
    <xf numFmtId="0" fontId="1" fillId="0" borderId="2" xfId="0" applyFont="1" applyBorder="1" applyAlignment="1">
      <alignment horizontal="left"/>
    </xf>
    <xf numFmtId="0" fontId="2" fillId="0" borderId="2" xfId="0" applyFont="1" applyBorder="1" applyAlignment="1">
      <alignment horizontal="left"/>
    </xf>
    <xf numFmtId="0" fontId="1" fillId="4" borderId="1" xfId="0" applyFont="1" applyFill="1" applyBorder="1" applyAlignment="1">
      <alignment horizontal="left"/>
    </xf>
    <xf numFmtId="0" fontId="1" fillId="4" borderId="2" xfId="0" applyFont="1" applyFill="1" applyBorder="1" applyAlignment="1">
      <alignment horizontal="left"/>
    </xf>
    <xf numFmtId="0" fontId="2" fillId="4" borderId="1" xfId="0" applyFont="1" applyFill="1" applyBorder="1" applyAlignment="1">
      <alignment horizontal="left"/>
    </xf>
    <xf numFmtId="0" fontId="2" fillId="4" borderId="2" xfId="0" applyFont="1" applyFill="1" applyBorder="1" applyAlignment="1">
      <alignment horizontal="left"/>
    </xf>
    <xf numFmtId="0" fontId="2" fillId="4" borderId="1" xfId="0" applyFont="1" applyFill="1" applyBorder="1"/>
    <xf numFmtId="0" fontId="2" fillId="4" borderId="14" xfId="0" applyFont="1" applyFill="1" applyBorder="1"/>
    <xf numFmtId="0" fontId="6"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microsoft.com/office/2006/relationships/vbaProject" Target="vbaProject.bin"/></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12DD7-2385-4EDC-B545-B22542443397}">
  <sheetPr codeName="Sheet1"/>
  <dimension ref="A1:C48"/>
  <sheetViews>
    <sheetView showGridLines="0" tabSelected="1" zoomScaleNormal="100" workbookViewId="0">
      <selection activeCell="B4" sqref="B4"/>
    </sheetView>
  </sheetViews>
  <sheetFormatPr defaultRowHeight="15" x14ac:dyDescent="0.25"/>
  <cols>
    <col min="1" max="1" width="36.7109375" customWidth="1"/>
    <col min="2" max="2" width="48.140625" customWidth="1"/>
    <col min="3" max="3" width="18.140625" hidden="1" customWidth="1"/>
  </cols>
  <sheetData>
    <row r="1" spans="1:3" ht="18.75" x14ac:dyDescent="0.3">
      <c r="A1" s="16" t="s">
        <v>57</v>
      </c>
      <c r="B1" s="36" t="s">
        <v>68</v>
      </c>
    </row>
    <row r="2" spans="1:3" ht="19.5" thickBot="1" x14ac:dyDescent="0.35">
      <c r="A2" s="35"/>
    </row>
    <row r="3" spans="1:3" ht="19.5" thickBot="1" x14ac:dyDescent="0.35">
      <c r="A3" s="43" t="s">
        <v>0</v>
      </c>
      <c r="B3" s="44"/>
      <c r="C3" s="34"/>
    </row>
    <row r="4" spans="1:3" x14ac:dyDescent="0.25">
      <c r="A4" s="23" t="s">
        <v>58</v>
      </c>
      <c r="B4" s="28">
        <v>57</v>
      </c>
      <c r="C4" s="21" t="s">
        <v>1</v>
      </c>
    </row>
    <row r="5" spans="1:3" ht="15.75" thickBot="1" x14ac:dyDescent="0.3">
      <c r="A5" s="24" t="s">
        <v>59</v>
      </c>
      <c r="B5" s="30">
        <v>100</v>
      </c>
      <c r="C5" s="22" t="s">
        <v>2</v>
      </c>
    </row>
    <row r="6" spans="1:3" ht="15.75" thickBot="1" x14ac:dyDescent="0.3"/>
    <row r="7" spans="1:3" ht="19.5" thickBot="1" x14ac:dyDescent="0.35">
      <c r="A7" s="43" t="s">
        <v>3</v>
      </c>
      <c r="B7" s="44"/>
      <c r="C7" s="34"/>
    </row>
    <row r="8" spans="1:3" x14ac:dyDescent="0.25">
      <c r="A8" s="37" t="s">
        <v>5</v>
      </c>
      <c r="B8" s="38" t="s">
        <v>66</v>
      </c>
      <c r="C8" s="40" t="s">
        <v>4</v>
      </c>
    </row>
    <row r="9" spans="1:3" ht="15.75" thickBot="1" x14ac:dyDescent="0.3">
      <c r="A9" s="5" t="s">
        <v>7</v>
      </c>
      <c r="B9" s="39" t="s">
        <v>52</v>
      </c>
      <c r="C9" s="22" t="s">
        <v>6</v>
      </c>
    </row>
    <row r="10" spans="1:3" ht="15.75" thickBot="1" x14ac:dyDescent="0.3"/>
    <row r="11" spans="1:3" ht="19.5" thickBot="1" x14ac:dyDescent="0.35">
      <c r="A11" s="47" t="s">
        <v>8</v>
      </c>
      <c r="B11" s="25" t="s">
        <v>69</v>
      </c>
      <c r="C11" s="1" t="s">
        <v>9</v>
      </c>
    </row>
    <row r="12" spans="1:3" ht="15.75" thickBot="1" x14ac:dyDescent="0.3">
      <c r="A12" s="8"/>
      <c r="C12" s="8"/>
    </row>
    <row r="13" spans="1:3" ht="19.5" thickBot="1" x14ac:dyDescent="0.35">
      <c r="A13" s="48" t="s">
        <v>54</v>
      </c>
      <c r="B13" s="20" t="s">
        <v>63</v>
      </c>
      <c r="C13" s="7" t="s">
        <v>53</v>
      </c>
    </row>
    <row r="14" spans="1:3" ht="15.75" thickBot="1" x14ac:dyDescent="0.3">
      <c r="A14" s="8"/>
      <c r="C14" s="8"/>
    </row>
    <row r="15" spans="1:3" ht="19.5" thickBot="1" x14ac:dyDescent="0.35">
      <c r="A15" s="43" t="s">
        <v>10</v>
      </c>
      <c r="B15" s="44"/>
      <c r="C15" s="41"/>
    </row>
    <row r="16" spans="1:3" x14ac:dyDescent="0.25">
      <c r="A16" s="23" t="s">
        <v>60</v>
      </c>
      <c r="B16" s="28" t="s">
        <v>65</v>
      </c>
      <c r="C16" s="21" t="s">
        <v>11</v>
      </c>
    </row>
    <row r="17" spans="1:3" x14ac:dyDescent="0.25">
      <c r="A17" s="26" t="s">
        <v>13</v>
      </c>
      <c r="B17" s="29">
        <v>51</v>
      </c>
      <c r="C17" s="27" t="s">
        <v>12</v>
      </c>
    </row>
    <row r="18" spans="1:3" x14ac:dyDescent="0.25">
      <c r="A18" s="26" t="s">
        <v>15</v>
      </c>
      <c r="B18" s="29">
        <v>42.5</v>
      </c>
      <c r="C18" s="27" t="s">
        <v>14</v>
      </c>
    </row>
    <row r="19" spans="1:3" x14ac:dyDescent="0.25">
      <c r="A19" s="26" t="s">
        <v>17</v>
      </c>
      <c r="B19" s="29">
        <v>57</v>
      </c>
      <c r="C19" s="27" t="s">
        <v>16</v>
      </c>
    </row>
    <row r="20" spans="1:3" x14ac:dyDescent="0.25">
      <c r="A20" s="26" t="s">
        <v>19</v>
      </c>
      <c r="B20" s="29" t="s">
        <v>64</v>
      </c>
      <c r="C20" s="27" t="s">
        <v>18</v>
      </c>
    </row>
    <row r="21" spans="1:3" x14ac:dyDescent="0.25">
      <c r="A21" s="26" t="s">
        <v>21</v>
      </c>
      <c r="B21" s="29" t="s">
        <v>52</v>
      </c>
      <c r="C21" s="27" t="s">
        <v>20</v>
      </c>
    </row>
    <row r="22" spans="1:3" ht="15.75" thickBot="1" x14ac:dyDescent="0.3">
      <c r="A22" s="24" t="str">
        <f>"Cable Length (" &amp; IF(Units="Meters","m", "ft") &amp; ")"</f>
        <v>Cable Length (m)</v>
      </c>
      <c r="B22" s="30">
        <v>50</v>
      </c>
      <c r="C22" s="22" t="s">
        <v>22</v>
      </c>
    </row>
    <row r="23" spans="1:3" ht="15.75" thickBot="1" x14ac:dyDescent="0.3">
      <c r="A23" s="8"/>
      <c r="B23" s="9"/>
      <c r="C23" s="8"/>
    </row>
    <row r="24" spans="1:3" ht="19.5" thickBot="1" x14ac:dyDescent="0.35">
      <c r="A24" s="43" t="s">
        <v>23</v>
      </c>
      <c r="B24" s="44"/>
      <c r="C24" s="41"/>
    </row>
    <row r="25" spans="1:3" x14ac:dyDescent="0.25">
      <c r="A25" s="23" t="s">
        <v>61</v>
      </c>
      <c r="B25" s="28" t="s">
        <v>62</v>
      </c>
      <c r="C25" s="21" t="s">
        <v>24</v>
      </c>
    </row>
    <row r="26" spans="1:3" x14ac:dyDescent="0.25">
      <c r="A26" s="26" t="s">
        <v>13</v>
      </c>
      <c r="B26" s="29" t="s">
        <v>62</v>
      </c>
      <c r="C26" s="27" t="s">
        <v>25</v>
      </c>
    </row>
    <row r="27" spans="1:3" x14ac:dyDescent="0.25">
      <c r="A27" s="26" t="s">
        <v>15</v>
      </c>
      <c r="B27" s="29" t="s">
        <v>62</v>
      </c>
      <c r="C27" s="27" t="s">
        <v>26</v>
      </c>
    </row>
    <row r="28" spans="1:3" x14ac:dyDescent="0.25">
      <c r="A28" s="26" t="s">
        <v>17</v>
      </c>
      <c r="B28" s="29" t="s">
        <v>62</v>
      </c>
      <c r="C28" s="27" t="s">
        <v>27</v>
      </c>
    </row>
    <row r="29" spans="1:3" x14ac:dyDescent="0.25">
      <c r="A29" s="26" t="s">
        <v>19</v>
      </c>
      <c r="B29" s="29" t="s">
        <v>62</v>
      </c>
      <c r="C29" s="27" t="s">
        <v>28</v>
      </c>
    </row>
    <row r="30" spans="1:3" x14ac:dyDescent="0.25">
      <c r="A30" s="26" t="s">
        <v>21</v>
      </c>
      <c r="B30" s="29" t="s">
        <v>62</v>
      </c>
      <c r="C30" s="27" t="s">
        <v>29</v>
      </c>
    </row>
    <row r="31" spans="1:3" ht="15.75" thickBot="1" x14ac:dyDescent="0.3">
      <c r="A31" s="24" t="str">
        <f>"Cable Length (" &amp; IF(Units="Meters","m", "ft") &amp; ")"</f>
        <v>Cable Length (m)</v>
      </c>
      <c r="B31" s="30" t="s">
        <v>62</v>
      </c>
      <c r="C31" s="22" t="s">
        <v>30</v>
      </c>
    </row>
    <row r="32" spans="1:3" ht="15.75" thickBot="1" x14ac:dyDescent="0.3"/>
    <row r="33" spans="1:3" ht="19.5" thickBot="1" x14ac:dyDescent="0.35">
      <c r="A33" s="43" t="s">
        <v>31</v>
      </c>
      <c r="B33" s="44"/>
      <c r="C33" s="41"/>
    </row>
    <row r="34" spans="1:3" ht="15.75" thickBot="1" x14ac:dyDescent="0.3">
      <c r="A34" s="2" t="str">
        <f>"Powered Fiber Cable max length (" &amp; IF(Units="Meters","m", "ft") &amp; ")"</f>
        <v>Powered Fiber Cable max length (m)</v>
      </c>
      <c r="B34" s="31">
        <v>780.9089078138727</v>
      </c>
      <c r="C34" s="1" t="s">
        <v>32</v>
      </c>
    </row>
    <row r="35" spans="1:3" ht="15.75" thickBot="1" x14ac:dyDescent="0.3">
      <c r="A35" s="10"/>
      <c r="B35" s="11"/>
      <c r="C35" s="12"/>
    </row>
    <row r="36" spans="1:3" ht="19.5" thickBot="1" x14ac:dyDescent="0.35">
      <c r="A36" s="45" t="s">
        <v>33</v>
      </c>
      <c r="B36" s="46"/>
      <c r="C36" s="42"/>
    </row>
    <row r="37" spans="1:3" x14ac:dyDescent="0.25">
      <c r="A37" s="23" t="s">
        <v>56</v>
      </c>
      <c r="B37" s="32">
        <v>1.6945696472191556</v>
      </c>
      <c r="C37" s="21" t="s">
        <v>34</v>
      </c>
    </row>
    <row r="38" spans="1:3" ht="15.75" thickBot="1" x14ac:dyDescent="0.3">
      <c r="A38" s="24" t="s">
        <v>55</v>
      </c>
      <c r="B38" s="33">
        <v>96.590469891491864</v>
      </c>
      <c r="C38" s="22" t="s">
        <v>35</v>
      </c>
    </row>
    <row r="39" spans="1:3" hidden="1" x14ac:dyDescent="0.25">
      <c r="A39" s="17" t="s">
        <v>37</v>
      </c>
      <c r="B39" s="18">
        <v>41.312426075501293</v>
      </c>
      <c r="C39" s="19" t="s">
        <v>36</v>
      </c>
    </row>
    <row r="40" spans="1:3" hidden="1" x14ac:dyDescent="0.25">
      <c r="A40" s="3" t="s">
        <v>39</v>
      </c>
      <c r="B40" s="13">
        <v>50</v>
      </c>
      <c r="C40" s="4" t="s">
        <v>38</v>
      </c>
    </row>
    <row r="41" spans="1:3" hidden="1" x14ac:dyDescent="0.25">
      <c r="A41" s="3" t="s">
        <v>41</v>
      </c>
      <c r="B41" s="13">
        <v>1.0825193857373223</v>
      </c>
      <c r="C41" s="4" t="s">
        <v>40</v>
      </c>
    </row>
    <row r="42" spans="1:3" hidden="1" x14ac:dyDescent="0.25">
      <c r="A42" s="3" t="s">
        <v>43</v>
      </c>
      <c r="B42" s="13">
        <v>54.125969286866116</v>
      </c>
      <c r="C42" s="4" t="s">
        <v>42</v>
      </c>
    </row>
    <row r="43" spans="1:3" hidden="1" x14ac:dyDescent="0.25">
      <c r="A43" s="3" t="s">
        <v>45</v>
      </c>
      <c r="B43" s="13">
        <v>47.112320270609324</v>
      </c>
      <c r="C43" s="4" t="s">
        <v>44</v>
      </c>
    </row>
    <row r="44" spans="1:3" hidden="1" x14ac:dyDescent="0.25">
      <c r="A44" s="3" t="s">
        <v>47</v>
      </c>
      <c r="B44" s="14" t="s">
        <v>62</v>
      </c>
      <c r="C44" s="4" t="s">
        <v>46</v>
      </c>
    </row>
    <row r="45" spans="1:3" hidden="1" x14ac:dyDescent="0.25">
      <c r="A45" s="3" t="s">
        <v>49</v>
      </c>
      <c r="B45" s="14" t="s">
        <v>62</v>
      </c>
      <c r="C45" s="4" t="s">
        <v>48</v>
      </c>
    </row>
    <row r="46" spans="1:3" ht="15.75" hidden="1" thickBot="1" x14ac:dyDescent="0.3">
      <c r="A46" s="5" t="s">
        <v>51</v>
      </c>
      <c r="B46" s="15" t="s">
        <v>62</v>
      </c>
      <c r="C46" s="6" t="s">
        <v>50</v>
      </c>
    </row>
    <row r="48" spans="1:3" ht="141.75" customHeight="1" x14ac:dyDescent="0.25">
      <c r="A48" s="49" t="s">
        <v>67</v>
      </c>
      <c r="B48" s="49"/>
    </row>
  </sheetData>
  <sheetProtection sheet="1" objects="1" scenarios="1" selectLockedCells="1"/>
  <mergeCells count="1">
    <mergeCell ref="A48:B48"/>
  </mergeCells>
  <dataValidations count="14">
    <dataValidation type="whole" allowBlank="1" showInputMessage="1" showErrorMessage="1" errorTitle="Integers only" error="You must enter a value from 1 to 85" promptTitle="Integer length in meters" prompt="Enter a value from 1 to 85" sqref="B23" xr:uid="{C5CBA4FB-B46E-41B5-80CB-9B5609E0F8F3}">
      <formula1>1</formula1>
      <formula2>85</formula2>
    </dataValidation>
    <dataValidation type="decimal" allowBlank="1" showInputMessage="1" showErrorMessage="1" errorTitle="Value out of range" error="You must enter a value of 1 to 100" promptTitle="Output power" prompt="Enter a value of 1 to 100" sqref="B5" xr:uid="{FA2C1E0C-3992-4C42-810D-DAE7B73310F2}">
      <formula1>1</formula1>
      <formula2>100</formula2>
    </dataValidation>
    <dataValidation type="list" allowBlank="1" showInputMessage="1" showErrorMessage="1" errorTitle="Entry not valid" error="You must choose a value from the dropdown list" promptTitle="Cable wire gauge" prompt="Choose a value from the drop down list" sqref="B8" xr:uid="{4B613BC5-575A-4B8C-B577-0CB81254C8CF}">
      <formula1>"12 AWG,16 AWG,20 AWG,"</formula1>
    </dataValidation>
    <dataValidation type="list" allowBlank="1" showInputMessage="1" showErrorMessage="1" errorTitle="Entry not valid" error="You must choose a value from the dropdown list" promptTitle="Cable temperature" prompt="Choose a value from the drop down list" sqref="B9" xr:uid="{2339650F-DD3B-4A53-B083-A23398F647B7}">
      <formula1>"20C (Underground/Ducted),55C (Sunlight Exposed),"</formula1>
    </dataValidation>
    <dataValidation type="list" allowBlank="1" showInputMessage="1" showErrorMessage="1" errorTitle="Entry not valid" error="You must choose a value from the dropdown list" promptTitle="Extender" prompt="Choose a value from the drop down list" sqref="B11" xr:uid="{80BABD53-CD67-4AFA-B400-D1E58418D54E}">
      <formula1>"None,1-port 1Gb PoE PFU-P-C-O-060-01,2-port 1Gb PoE PFU-P-C-O-060-02,48V PFU-48-C-O-060-01,12V PFU-12-C-O-060-01,1-port 5Gb PoE PFU-P-E-060-01,"</formula1>
    </dataValidation>
    <dataValidation type="decimal" allowBlank="1" showInputMessage="1" showErrorMessage="1" errorTitle="Value out of range" error="You must enter a value of 25 to 57" promptTitle="Output voltage" prompt="Enter a value of 25 to 57" sqref="B4" xr:uid="{2858CB87-AB58-4CC2-AC1D-A6C07538AC49}">
      <formula1>25</formula1>
      <formula2>57</formula2>
    </dataValidation>
    <dataValidation type="list" allowBlank="1" showInputMessage="1" showErrorMessage="1" errorTitle="Entry not valid" error="You must choose a value from the dropdown list" promptTitle="Cable length units" prompt="Choose a value from the drop down list" sqref="B13" xr:uid="{FDF77CC6-457D-404F-BC3D-CFE5FC62CC3C}">
      <formula1>"Meters,Feet,"</formula1>
    </dataValidation>
    <dataValidation type="list" allowBlank="1" showInputMessage="1" showErrorMessage="1" errorTitle="Entry not valid" error="You must choose a value from the dropdown list" promptTitle="Device cable" prompt="Choose a value from the drop down list" sqref="B20" xr:uid="{E6769A19-3C16-47DE-B069-AE6D9BFA0F06}">
      <formula1>"CS Cat6a F/UTP Outdoor Patch Cord (Recommended),CS Cat6 F/UTP Outdoor Patch Cord,CS Cat6a U/UTP Outdoor Patch Cord,CS Cat6 U/UTP Outdoor Patch Cord,Standards Compliant Outdoor Patch Cord,Standards Compliant Cat6/6a Channel,"</formula1>
    </dataValidation>
    <dataValidation type="list" allowBlank="1" showInputMessage="1" showErrorMessage="1" errorTitle="Entry not valid" error="You must choose a value from the dropdown list" promptTitle="Device cable temp" prompt="Choose a value from the drop down list" sqref="B21" xr:uid="{95A1BCE2-DB47-4E08-89ED-85E59FB3B08A}">
      <formula1>"20C (Underground/Ducted),55C (Sunlight Exposed),"</formula1>
    </dataValidation>
    <dataValidation type="whole" allowBlank="1" showInputMessage="1" showErrorMessage="1" errorTitle="Integers only" error="You must enter a value from 0 to 78" promptTitle="Integer length" prompt="Enter a value from 0 to 78" sqref="B22" xr:uid="{5A6C7722-65A6-4E9D-8AA2-C7CC721BD3D1}">
      <formula1>0</formula1>
      <formula2>78</formula2>
    </dataValidation>
    <dataValidation type="list" allowBlank="1" showInputMessage="1" showErrorMessage="1" errorTitle="Entry not valid" error="You must choose a value from the dropdown list" promptTitle="PoE device class" prompt="Choose a value from the drop down list" sqref="B16" xr:uid="{6162A734-DF96-4152-A79A-79BDE0AC86C1}">
      <formula1>"Class 0,Class 1,Class 2,Class 3,Class 4,Class 5,Class 6,"</formula1>
    </dataValidation>
    <dataValidation type="decimal" allowBlank="1" showInputMessage="1" showErrorMessage="1" errorTitle="Entry not valid" error="You must choose a value from 1 to 51" promptTitle="Device power" prompt="Choose a value from 1 to 51" sqref="B17" xr:uid="{B84F91BE-7CE0-4362-90C8-979018885469}">
      <formula1>1</formula1>
      <formula2>51</formula2>
    </dataValidation>
    <dataValidation type="decimal" allowBlank="1" showInputMessage="1" showErrorMessage="1" errorTitle="Entry not valid" error="You must choose a value from 1 to 50" promptTitle="Device power" prompt="Choose a value from 1 to 50" sqref="B18" xr:uid="{7F6C53D1-7F82-465F-A0C2-8D1673446CAF}">
      <formula1>1</formula1>
      <formula2>50</formula2>
    </dataValidation>
    <dataValidation type="decimal" operator="greaterThanOrEqual" allowBlank="1" showInputMessage="1" showErrorMessage="1" errorTitle="Entry not valid" error="You must choose a value of 57 or greater" promptTitle="Device power" prompt="Choose a value of 57 or greater" sqref="B19" xr:uid="{47F10BBD-F9F9-4788-8BA2-0A56F723A22D}">
      <formula1>57</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79BB4F75E3D9141846884AD4796D959" ma:contentTypeVersion="13" ma:contentTypeDescription="Create a new document." ma:contentTypeScope="" ma:versionID="074a444d06927e046dcbd4e3040b4517">
  <xsd:schema xmlns:xsd="http://www.w3.org/2001/XMLSchema" xmlns:xs="http://www.w3.org/2001/XMLSchema" xmlns:p="http://schemas.microsoft.com/office/2006/metadata/properties" xmlns:ns3="ddd9f261-996a-4b19-aa1c-dc2f01a93dde" xmlns:ns4="57f396b4-1f45-4fed-a452-df60b4152a81" targetNamespace="http://schemas.microsoft.com/office/2006/metadata/properties" ma:root="true" ma:fieldsID="112c8a79de5c5ea2133598a1532628e2" ns3:_="" ns4:_="">
    <xsd:import namespace="ddd9f261-996a-4b19-aa1c-dc2f01a93dde"/>
    <xsd:import namespace="57f396b4-1f45-4fed-a452-df60b4152a8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d9f261-996a-4b19-aa1c-dc2f01a93d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7f396b4-1f45-4fed-a452-df60b4152a8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AFE2BF-5BDB-4DDE-92A1-B58C96B8133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26AD96F-E611-44D0-8CB0-F56EE8CA3969}">
  <ds:schemaRefs>
    <ds:schemaRef ds:uri="http://schemas.microsoft.com/sharepoint/v3/contenttype/forms"/>
  </ds:schemaRefs>
</ds:datastoreItem>
</file>

<file path=customXml/itemProps3.xml><?xml version="1.0" encoding="utf-8"?>
<ds:datastoreItem xmlns:ds="http://schemas.openxmlformats.org/officeDocument/2006/customXml" ds:itemID="{FB53E5FE-113A-4A61-B398-5D0F83B25F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d9f261-996a-4b19-aa1c-dc2f01a93dde"/>
    <ds:schemaRef ds:uri="57f396b4-1f45-4fed-a452-df60b4152a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31</vt:i4>
      </vt:variant>
    </vt:vector>
  </HeadingPairs>
  <TitlesOfParts>
    <vt:vector size="32" baseType="lpstr">
      <vt:lpstr>Sheet1</vt:lpstr>
      <vt:lpstr>ExtenderMaxIout1</vt:lpstr>
      <vt:lpstr>ExtenderMaxIout2</vt:lpstr>
      <vt:lpstr>ExtenderMaxPout1</vt:lpstr>
      <vt:lpstr>ExtenderMaxPout2</vt:lpstr>
      <vt:lpstr>ExtenderMinVin</vt:lpstr>
      <vt:lpstr>ExtenderMinVout</vt:lpstr>
      <vt:lpstr>ExtenderType</vt:lpstr>
      <vt:lpstr>PdCableLength1</vt:lpstr>
      <vt:lpstr>PdCableLength2</vt:lpstr>
      <vt:lpstr>PdCableTemp1</vt:lpstr>
      <vt:lpstr>PdCableTemp2</vt:lpstr>
      <vt:lpstr>PdCableType1</vt:lpstr>
      <vt:lpstr>PdCableType2</vt:lpstr>
      <vt:lpstr>PdClass1</vt:lpstr>
      <vt:lpstr>PdClass2</vt:lpstr>
      <vt:lpstr>PdMaxPwrSpec1</vt:lpstr>
      <vt:lpstr>PdMaxPwrSpec2</vt:lpstr>
      <vt:lpstr>PdMaxVinSpec1</vt:lpstr>
      <vt:lpstr>PdMaxVinSpec2</vt:lpstr>
      <vt:lpstr>PdMinVin1</vt:lpstr>
      <vt:lpstr>PdMinVin2</vt:lpstr>
      <vt:lpstr>PdMinVinSpec1</vt:lpstr>
      <vt:lpstr>PdMinVinSpec2</vt:lpstr>
      <vt:lpstr>PfcAWG</vt:lpstr>
      <vt:lpstr>PfcMaxLength</vt:lpstr>
      <vt:lpstr>PfcTemp</vt:lpstr>
      <vt:lpstr>PsIout</vt:lpstr>
      <vt:lpstr>PsPout</vt:lpstr>
      <vt:lpstr>PsRatedPout</vt:lpstr>
      <vt:lpstr>PsRatedVout</vt:lpstr>
      <vt:lpstr>Units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Oberski, Jeff</dc:creator>
  <cp:keywords/>
  <dc:description/>
  <cp:lastModifiedBy>Gorczowski, Samantha</cp:lastModifiedBy>
  <cp:revision/>
  <cp:lastPrinted>2021-01-11T21:07:39Z</cp:lastPrinted>
  <dcterms:created xsi:type="dcterms:W3CDTF">2020-05-28T19:41:00Z</dcterms:created>
  <dcterms:modified xsi:type="dcterms:W3CDTF">2021-04-06T20:17:18Z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0x010100E79BB4F75E3D9141846884AD4796D959</vt:lpwstr>
  </property>
</Properties>
</file>